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Book1" sheetId="1" r:id="rId1"/>
    <sheet name="Sheet2" sheetId="2" r:id="rId2"/>
    <sheet name="Sheet3" sheetId="3" r:id="rId3"/>
  </sheets>
  <definedNames/>
  <calcPr fullCalcOnLoad="1"/>
</workbook>
</file>

<file path=xl/sharedStrings.xml><?xml version="1.0" encoding="utf-8"?>
<sst xmlns="http://schemas.openxmlformats.org/spreadsheetml/2006/main" count="117" uniqueCount="83">
  <si>
    <t>Q1</t>
  </si>
  <si>
    <t>i</t>
  </si>
  <si>
    <t>Ho:delta=0</t>
  </si>
  <si>
    <t>H1:delta&lt;&gt;0</t>
  </si>
  <si>
    <t>Yt-Y(t-1)=a+delta Y(t-1) + ut</t>
  </si>
  <si>
    <t>if the absolute value of the computed DF statistics exceeds critical value, reject H0</t>
  </si>
  <si>
    <t xml:space="preserve">                      Unit root tests for variable LNREAL</t>
  </si>
  <si>
    <t xml:space="preserve">      The Dickey-Fuller regressions include an intercept but not a trend</t>
  </si>
  <si>
    <t>*******************************************************************************</t>
  </si>
  <si>
    <t xml:space="preserve"> 130 observations used in the estimation of all ADF regressions.</t>
  </si>
  <si>
    <t xml:space="preserve"> Sample period from 1960Q4 to 1993Q1</t>
  </si>
  <si>
    <t xml:space="preserve">        Test Statistic      LL           AIC           SBC           HQC</t>
  </si>
  <si>
    <t xml:space="preserve"> DF         -.42894      360.3673      358.3673      355.4998      357.2022</t>
  </si>
  <si>
    <t xml:space="preserve"> 95% critical value for the augmented Dickey-Fuller statistic =  -2.8837</t>
  </si>
  <si>
    <t>|DF|&lt;Critical value</t>
  </si>
  <si>
    <t>Do not reject H0, it can be a random walk.</t>
  </si>
  <si>
    <t>ii</t>
  </si>
  <si>
    <t xml:space="preserve">                        Unit root tests for variable LO</t>
  </si>
  <si>
    <t xml:space="preserve"> DF         -1.1729      413.7883      411.7883      408.9208      410.6231</t>
  </si>
  <si>
    <t>iii</t>
  </si>
  <si>
    <t xml:space="preserve">                        Unit root tests for variable LC</t>
  </si>
  <si>
    <t xml:space="preserve"> DF         -2.9646      352.2209      350.2209      347.3534      349.0557</t>
  </si>
  <si>
    <t>|DF|&gt;Critical value</t>
  </si>
  <si>
    <t>Reject H0, we dont have a random walk</t>
  </si>
  <si>
    <t>iv</t>
  </si>
  <si>
    <t>Q2</t>
  </si>
  <si>
    <t xml:space="preserve">                       Ordinary Least Squares Estimation</t>
  </si>
  <si>
    <t xml:space="preserve"> Dependent variable is X1</t>
  </si>
  <si>
    <t xml:space="preserve"> 32 observations used for estimation from 1959 to 1990</t>
  </si>
  <si>
    <t xml:space="preserve"> Regressor              Coefficient       Standard Error         T-Ratio[Prob]</t>
  </si>
  <si>
    <t xml:space="preserve"> C                         .035507             .14685             .24178[.811]</t>
  </si>
  <si>
    <t xml:space="preserve"> X1(-1)                     .44479             .13727             3.2402[.003]</t>
  </si>
  <si>
    <t xml:space="preserve"> X2                         .95014            .064631            14.7011[.000]</t>
  </si>
  <si>
    <t xml:space="preserve"> X2(-1)                    -.40682             .14319            -2.8411[.009]</t>
  </si>
  <si>
    <t xml:space="preserve"> X3                         .52885             .13224             3.9991[.000]</t>
  </si>
  <si>
    <t xml:space="preserve"> X4                       -.040442            .013155            -3.0744[.005]</t>
  </si>
  <si>
    <t xml:space="preserve"> X4(-1)                  -.0057808            .013578            -.42576[.674]</t>
  </si>
  <si>
    <t xml:space="preserve"> R-Squared                     .99988   R-Bar-Squared                   .99985</t>
  </si>
  <si>
    <t xml:space="preserve"> S.E. of Regression           .012351   F-stat.    F(  6,  25)   35372.8[.000]</t>
  </si>
  <si>
    <t xml:space="preserve"> Mean of Dependent Variable    .90632   S.D. of Dependent Variable      1.0220</t>
  </si>
  <si>
    <t xml:space="preserve"> Residual Sum of Squares     .0038134   Equation Log-likelihood        99.1536</t>
  </si>
  <si>
    <t xml:space="preserve"> Akaike Info. Criterion       92.1536   Schwarz Bayesian Criterion     87.0235</t>
  </si>
  <si>
    <t xml:space="preserve"> DW-statistic                  1.9135   Durbin's h-statistic      .38824[.698]</t>
  </si>
  <si>
    <t>* A:Serial Correlation*CHSQ(   1)=   .10516[.746]*F(   1,  24)=  .079127[.781]*</t>
  </si>
  <si>
    <t>* B:Functional Form   *CHSQ(   1)=   1.4509[.228]*F(   1,  24)=   1.1399[.296]*</t>
  </si>
  <si>
    <t>* C:Normality         *CHSQ(   2)=   .16545[.921]*       Not applicable       *</t>
  </si>
  <si>
    <t>* D:Heteroscedasticity*CHSQ(   1)=   .84065[.359]*F(   1,  30)=   .80937[.375]*</t>
  </si>
  <si>
    <t>1. Restricted by leaving lagged UE out</t>
  </si>
  <si>
    <t xml:space="preserve"> Residual Sum of Squares     .0038410   Equation Log-likelihood        99.0380</t>
  </si>
  <si>
    <t>2. Restricted by including only lagged UE out</t>
  </si>
  <si>
    <t xml:space="preserve"> Residual Sum of Squares     .0052551   Equation Log-likelihood        94.0227</t>
  </si>
  <si>
    <t>3. Restricted by including the difference</t>
  </si>
  <si>
    <t xml:space="preserve"> Residual Sum of Squares     .0051453   Equation Log-likelihood        94.3604</t>
  </si>
  <si>
    <t>Chow test</t>
  </si>
  <si>
    <t>H0:structural stability</t>
  </si>
  <si>
    <t>H1:break in the structure</t>
  </si>
  <si>
    <t>* F:Chow Test         *CHSQ(   6)=   2.4940[.869]*F(   6,  20)=   .41567[.860]*</t>
  </si>
  <si>
    <t>Do not reject H0, structuraly stable.</t>
  </si>
  <si>
    <t>The model that the researcher tests can be described as</t>
  </si>
  <si>
    <t>Where ut is a random error variable, normally distributed with mean 0</t>
  </si>
  <si>
    <t>ln(wage)t=k*ln(wage)(t-1)+ut</t>
  </si>
  <si>
    <t>If this is a random walk, k=1.</t>
  </si>
  <si>
    <t>However, to test that, it is more convenient to express it in difference form, and test</t>
  </si>
  <si>
    <t>|DF|&lt;|Critical value|</t>
  </si>
  <si>
    <t>whether the coeficient(delta) is 0. For empirical reasons, constant is added</t>
  </si>
  <si>
    <t>ln(wage)t-ln(wage)(t-1)=a+delta*ln(wage)(t-1)+ut</t>
  </si>
  <si>
    <t>Although two variables seem to follow the random walk, a linear combination of them does not do so. Thus although we cannot predict which way the real wage and output per head go we can predict the movements in cost. This is probably because real wage and output depend so heavily on technological improvements, that are arguably ranom, however, costs depend other things as well, on trade cycle, etc. Thus one can predict how much the cost is going to be on the next period, despite the fact that the magnitudes of the components that make up costs, wages and output, cannot be determined.</t>
  </si>
  <si>
    <t>X1 is wages, X2 prices, X3 capital/employment ratio and X4 unemployment rate.</t>
  </si>
  <si>
    <t>All the regressors, except lagged unemployment and the constant term, are significant. The R squared is very high. Which means the regression model is very good. We had no previous reason to expect the wages to be determined by a constant anyway. Also there is no problem with heteroscedacity, autocorrelation, different functional form or nonnormality of errors</t>
  </si>
  <si>
    <t xml:space="preserve">It is all given in the previous table. </t>
  </si>
  <si>
    <t>So for example, 1% change in X1 will lead to 0.44% change in level of wages</t>
  </si>
  <si>
    <t>Roughly, to test for the unity a value t=(b-1)/(se)&lt;2. B is the coefficient we are testing and se its standard error</t>
  </si>
  <si>
    <t>It is clear that only the prices can possibly be unity, test statistics is</t>
  </si>
  <si>
    <t>=(0.95014-1)/0.064631</t>
  </si>
  <si>
    <t>=</t>
  </si>
  <si>
    <t>meaning that x2 can be unity</t>
  </si>
  <si>
    <t>Original RSS</t>
  </si>
  <si>
    <t>I will use the restricted least squares F test approach for which F=RSS(r)-RSS(ur)(n-k)/RSSur*m</t>
  </si>
  <si>
    <t>Follows the F distribution with m, n-k df. Ur means unrestricted. M is number of linear restrictions, 1</t>
  </si>
  <si>
    <t>k number of parameters in ur=7, n=32, df=25, F critical at 5% level =4.25</t>
  </si>
  <si>
    <t>For restriction</t>
  </si>
  <si>
    <t>F=</t>
  </si>
  <si>
    <t>So I reject restrictions 2 and 3, restriction one, leaving lagged UE out is reasonable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</si>
</sst>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
    <font>
      <sz val="10"/>
      <name val="Arial"/>
      <family val="0"/>
    </font>
    <font>
      <sz val="8"/>
      <name val="Courier New"/>
      <family val="3"/>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alignment horizontal="center" wrapText="1"/>
    </xf>
    <xf numFmtId="0" fontId="0" fillId="0" borderId="0" xfId="0" applyAlignment="1" quotePrefix="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3"/>
  <sheetViews>
    <sheetView tabSelected="1" workbookViewId="0" topLeftCell="A1">
      <selection activeCell="B123" sqref="B123"/>
    </sheetView>
  </sheetViews>
  <sheetFormatPr defaultColWidth="9.140625" defaultRowHeight="12.75"/>
  <cols>
    <col min="1" max="1" width="9.140625" style="2" customWidth="1"/>
    <col min="4" max="4" width="12.140625" style="0" bestFit="1" customWidth="1"/>
  </cols>
  <sheetData>
    <row r="1" ht="12.75">
      <c r="A1" s="2" t="s">
        <v>0</v>
      </c>
    </row>
    <row r="2" spans="1:2" ht="12.75">
      <c r="A2" s="2" t="s">
        <v>1</v>
      </c>
      <c r="B2" t="s">
        <v>58</v>
      </c>
    </row>
    <row r="3" ht="12.75">
      <c r="B3" t="s">
        <v>60</v>
      </c>
    </row>
    <row r="4" ht="12.75">
      <c r="B4" t="s">
        <v>59</v>
      </c>
    </row>
    <row r="5" ht="12.75">
      <c r="B5" t="s">
        <v>61</v>
      </c>
    </row>
    <row r="6" ht="12.75">
      <c r="B6" t="s">
        <v>62</v>
      </c>
    </row>
    <row r="7" ht="12.75">
      <c r="B7" t="s">
        <v>64</v>
      </c>
    </row>
    <row r="8" ht="12.75">
      <c r="B8" t="s">
        <v>65</v>
      </c>
    </row>
    <row r="9" ht="12.75">
      <c r="B9" t="s">
        <v>2</v>
      </c>
    </row>
    <row r="10" ht="12.75">
      <c r="B10" t="s">
        <v>3</v>
      </c>
    </row>
    <row r="11" ht="12.75">
      <c r="B11" t="s">
        <v>4</v>
      </c>
    </row>
    <row r="12" ht="12.75">
      <c r="B12" t="s">
        <v>5</v>
      </c>
    </row>
    <row r="13" ht="12.75">
      <c r="B13" s="1" t="s">
        <v>6</v>
      </c>
    </row>
    <row r="14" ht="12.75">
      <c r="B14" s="1" t="s">
        <v>7</v>
      </c>
    </row>
    <row r="15" ht="12.75">
      <c r="B15" s="1" t="s">
        <v>8</v>
      </c>
    </row>
    <row r="16" ht="12.75">
      <c r="B16" s="1" t="s">
        <v>9</v>
      </c>
    </row>
    <row r="17" ht="12.75">
      <c r="B17" s="1" t="s">
        <v>10</v>
      </c>
    </row>
    <row r="18" ht="12.75">
      <c r="B18" s="1" t="s">
        <v>8</v>
      </c>
    </row>
    <row r="19" ht="12.75">
      <c r="B19" s="1" t="s">
        <v>11</v>
      </c>
    </row>
    <row r="20" ht="12.75">
      <c r="B20" s="1" t="s">
        <v>12</v>
      </c>
    </row>
    <row r="21" ht="12.75">
      <c r="B21" s="1" t="s">
        <v>13</v>
      </c>
    </row>
    <row r="22" ht="12.75">
      <c r="B22" t="s">
        <v>63</v>
      </c>
    </row>
    <row r="23" ht="12.75">
      <c r="B23" t="s">
        <v>15</v>
      </c>
    </row>
    <row r="24" spans="1:2" ht="12.75">
      <c r="A24" s="2" t="s">
        <v>16</v>
      </c>
      <c r="B24" t="s">
        <v>2</v>
      </c>
    </row>
    <row r="25" ht="12.75">
      <c r="B25" t="s">
        <v>3</v>
      </c>
    </row>
    <row r="26" ht="12.75">
      <c r="B26" t="s">
        <v>4</v>
      </c>
    </row>
    <row r="27" ht="12.75">
      <c r="B27" t="s">
        <v>5</v>
      </c>
    </row>
    <row r="28" ht="12.75">
      <c r="B28" s="1" t="s">
        <v>17</v>
      </c>
    </row>
    <row r="29" ht="12.75">
      <c r="B29" s="1" t="s">
        <v>7</v>
      </c>
    </row>
    <row r="30" ht="12.75">
      <c r="B30" s="1" t="s">
        <v>8</v>
      </c>
    </row>
    <row r="31" ht="12.75">
      <c r="B31" s="1" t="s">
        <v>9</v>
      </c>
    </row>
    <row r="32" ht="12.75">
      <c r="B32" s="1" t="s">
        <v>10</v>
      </c>
    </row>
    <row r="33" ht="12.75">
      <c r="B33" s="1" t="s">
        <v>8</v>
      </c>
    </row>
    <row r="34" ht="12.75">
      <c r="B34" s="1" t="s">
        <v>11</v>
      </c>
    </row>
    <row r="35" ht="12.75">
      <c r="B35" s="1" t="s">
        <v>18</v>
      </c>
    </row>
    <row r="36" ht="12.75">
      <c r="B36" s="1" t="s">
        <v>13</v>
      </c>
    </row>
    <row r="37" ht="12.75">
      <c r="B37" t="s">
        <v>14</v>
      </c>
    </row>
    <row r="38" ht="12.75">
      <c r="B38" t="s">
        <v>15</v>
      </c>
    </row>
    <row r="40" spans="1:2" ht="12.75">
      <c r="A40" s="2" t="s">
        <v>19</v>
      </c>
      <c r="B40" t="s">
        <v>2</v>
      </c>
    </row>
    <row r="41" ht="12.75">
      <c r="B41" t="s">
        <v>3</v>
      </c>
    </row>
    <row r="42" ht="12.75">
      <c r="B42" t="s">
        <v>4</v>
      </c>
    </row>
    <row r="43" ht="12.75">
      <c r="B43" t="s">
        <v>5</v>
      </c>
    </row>
    <row r="44" ht="12.75">
      <c r="B44" s="1" t="s">
        <v>20</v>
      </c>
    </row>
    <row r="45" ht="12.75">
      <c r="B45" s="1" t="s">
        <v>7</v>
      </c>
    </row>
    <row r="46" ht="12.75">
      <c r="B46" s="1" t="s">
        <v>8</v>
      </c>
    </row>
    <row r="47" ht="12.75">
      <c r="B47" s="1" t="s">
        <v>9</v>
      </c>
    </row>
    <row r="48" ht="12.75">
      <c r="B48" s="1" t="s">
        <v>10</v>
      </c>
    </row>
    <row r="49" ht="12.75">
      <c r="B49" s="1" t="s">
        <v>8</v>
      </c>
    </row>
    <row r="50" ht="12.75">
      <c r="B50" s="1" t="s">
        <v>11</v>
      </c>
    </row>
    <row r="51" ht="12.75">
      <c r="B51" s="1" t="s">
        <v>21</v>
      </c>
    </row>
    <row r="52" ht="12.75">
      <c r="B52" s="1" t="s">
        <v>13</v>
      </c>
    </row>
    <row r="53" ht="12.75">
      <c r="B53" t="s">
        <v>22</v>
      </c>
    </row>
    <row r="54" ht="12.75">
      <c r="B54" t="s">
        <v>23</v>
      </c>
    </row>
    <row r="55" spans="1:10" ht="12.75">
      <c r="A55" s="2" t="s">
        <v>24</v>
      </c>
      <c r="B55" s="4" t="s">
        <v>66</v>
      </c>
      <c r="C55" s="4"/>
      <c r="D55" s="4"/>
      <c r="E55" s="4"/>
      <c r="F55" s="4"/>
      <c r="G55" s="4"/>
      <c r="H55" s="4"/>
      <c r="I55" s="4"/>
      <c r="J55" s="4"/>
    </row>
    <row r="56" spans="2:10" ht="12.75">
      <c r="B56" s="4"/>
      <c r="C56" s="4"/>
      <c r="D56" s="4"/>
      <c r="E56" s="4"/>
      <c r="F56" s="4"/>
      <c r="G56" s="4"/>
      <c r="H56" s="4"/>
      <c r="I56" s="4"/>
      <c r="J56" s="4"/>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1:2" ht="12.75">
      <c r="A62" s="2" t="s">
        <v>25</v>
      </c>
      <c r="B62" t="s">
        <v>67</v>
      </c>
    </row>
    <row r="63" ht="12.75">
      <c r="B63" s="1" t="s">
        <v>26</v>
      </c>
    </row>
    <row r="64" ht="12.75">
      <c r="B64" s="1" t="s">
        <v>8</v>
      </c>
    </row>
    <row r="65" ht="12.75">
      <c r="B65" s="1" t="s">
        <v>27</v>
      </c>
    </row>
    <row r="66" ht="12.75">
      <c r="B66" s="1" t="s">
        <v>28</v>
      </c>
    </row>
    <row r="67" ht="12.75">
      <c r="B67" s="1" t="s">
        <v>8</v>
      </c>
    </row>
    <row r="68" ht="12.75">
      <c r="B68" s="1" t="s">
        <v>29</v>
      </c>
    </row>
    <row r="69" ht="12.75">
      <c r="B69" s="1" t="s">
        <v>30</v>
      </c>
    </row>
    <row r="70" ht="12.75">
      <c r="B70" s="1" t="s">
        <v>31</v>
      </c>
    </row>
    <row r="71" ht="12.75">
      <c r="B71" s="1" t="s">
        <v>32</v>
      </c>
    </row>
    <row r="72" ht="12.75">
      <c r="B72" s="1" t="s">
        <v>33</v>
      </c>
    </row>
    <row r="73" ht="12.75">
      <c r="B73" s="1" t="s">
        <v>34</v>
      </c>
    </row>
    <row r="74" ht="12.75">
      <c r="B74" s="1" t="s">
        <v>35</v>
      </c>
    </row>
    <row r="75" ht="12.75">
      <c r="B75" s="1" t="s">
        <v>36</v>
      </c>
    </row>
    <row r="76" ht="12.75">
      <c r="B76" s="1" t="s">
        <v>8</v>
      </c>
    </row>
    <row r="77" ht="12.75">
      <c r="B77" s="1" t="s">
        <v>37</v>
      </c>
    </row>
    <row r="78" ht="12.75">
      <c r="B78" s="1" t="s">
        <v>38</v>
      </c>
    </row>
    <row r="79" ht="12.75">
      <c r="B79" s="1" t="s">
        <v>39</v>
      </c>
    </row>
    <row r="80" ht="12.75">
      <c r="B80" s="1" t="s">
        <v>40</v>
      </c>
    </row>
    <row r="81" ht="12.75">
      <c r="B81" s="1" t="s">
        <v>41</v>
      </c>
    </row>
    <row r="82" ht="12.75">
      <c r="B82" s="1" t="s">
        <v>42</v>
      </c>
    </row>
    <row r="83" ht="12.75">
      <c r="B83" s="1" t="s">
        <v>43</v>
      </c>
    </row>
    <row r="84" ht="12.75">
      <c r="B84" s="1" t="s">
        <v>44</v>
      </c>
    </row>
    <row r="85" ht="12.75">
      <c r="B85" s="1" t="s">
        <v>45</v>
      </c>
    </row>
    <row r="86" ht="12.75">
      <c r="B86" s="1" t="s">
        <v>46</v>
      </c>
    </row>
    <row r="87" spans="2:10" ht="12.75">
      <c r="B87" s="5" t="s">
        <v>68</v>
      </c>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1:10" ht="15" customHeight="1">
      <c r="A93" s="2" t="s">
        <v>16</v>
      </c>
      <c r="B93" s="6" t="s">
        <v>69</v>
      </c>
      <c r="C93" s="6"/>
      <c r="D93" s="6"/>
      <c r="E93" s="6"/>
      <c r="F93" s="6"/>
      <c r="G93" s="6"/>
      <c r="H93" s="6"/>
      <c r="I93" s="6"/>
      <c r="J93" s="6"/>
    </row>
    <row r="94" spans="2:10" ht="12" customHeight="1">
      <c r="B94" s="6" t="s">
        <v>70</v>
      </c>
      <c r="C94" s="6"/>
      <c r="D94" s="6"/>
      <c r="E94" s="6"/>
      <c r="F94" s="6"/>
      <c r="G94" s="6"/>
      <c r="H94" s="6"/>
      <c r="I94" s="6"/>
      <c r="J94" s="6"/>
    </row>
    <row r="95" spans="2:10" ht="12.75">
      <c r="B95" s="4" t="s">
        <v>71</v>
      </c>
      <c r="C95" s="4"/>
      <c r="D95" s="4"/>
      <c r="E95" s="4"/>
      <c r="F95" s="4"/>
      <c r="G95" s="4"/>
      <c r="H95" s="4"/>
      <c r="I95" s="4"/>
      <c r="J95" s="4"/>
    </row>
    <row r="96" spans="2:10" ht="12.75">
      <c r="B96" s="4"/>
      <c r="C96" s="4"/>
      <c r="D96" s="4"/>
      <c r="E96" s="4"/>
      <c r="F96" s="4"/>
      <c r="G96" s="4"/>
      <c r="H96" s="4"/>
      <c r="I96" s="4"/>
      <c r="J96" s="4"/>
    </row>
    <row r="97" spans="2:10" ht="14.25" customHeight="1">
      <c r="B97" s="6" t="s">
        <v>72</v>
      </c>
      <c r="C97" s="6"/>
      <c r="D97" s="6"/>
      <c r="E97" s="6"/>
      <c r="F97" s="6"/>
      <c r="G97" s="6"/>
      <c r="H97" s="6"/>
      <c r="I97" s="6"/>
      <c r="J97" s="6"/>
    </row>
    <row r="98" spans="2:10" ht="38.25" customHeight="1">
      <c r="B98" s="7" t="s">
        <v>73</v>
      </c>
      <c r="C98" s="7" t="s">
        <v>74</v>
      </c>
      <c r="D98" s="7">
        <f>(0.95014-1)/0.064631</f>
        <v>-0.7714564218409126</v>
      </c>
      <c r="E98" s="3"/>
      <c r="F98" s="3"/>
      <c r="G98" s="3"/>
      <c r="H98" s="3"/>
      <c r="I98" s="3"/>
      <c r="J98" s="3"/>
    </row>
    <row r="99" spans="2:10" ht="12.75">
      <c r="B99" s="4" t="s">
        <v>75</v>
      </c>
      <c r="C99" s="4"/>
      <c r="D99" s="4"/>
      <c r="E99" s="4"/>
      <c r="F99" s="4"/>
      <c r="G99" s="4"/>
      <c r="H99" s="4"/>
      <c r="I99" s="4"/>
      <c r="J99" s="4"/>
    </row>
    <row r="100" spans="1:10" ht="25.5">
      <c r="A100" s="2" t="s">
        <v>19</v>
      </c>
      <c r="B100" s="3" t="s">
        <v>76</v>
      </c>
      <c r="C100" s="3">
        <v>0.0038134</v>
      </c>
      <c r="D100" s="3"/>
      <c r="E100" s="3"/>
      <c r="F100" s="3"/>
      <c r="G100" s="3"/>
      <c r="H100" s="3"/>
      <c r="I100" s="3"/>
      <c r="J100" s="3"/>
    </row>
    <row r="101" spans="2:10" ht="12.75">
      <c r="B101" s="3"/>
      <c r="C101" s="3"/>
      <c r="D101" s="3"/>
      <c r="E101" s="3"/>
      <c r="F101" s="3"/>
      <c r="G101" s="3"/>
      <c r="H101" s="3"/>
      <c r="I101" s="3"/>
      <c r="J101" s="3"/>
    </row>
    <row r="102" ht="12.75">
      <c r="B102" t="s">
        <v>47</v>
      </c>
    </row>
    <row r="103" ht="12.75">
      <c r="B103" s="1" t="s">
        <v>48</v>
      </c>
    </row>
    <row r="105" ht="12.75">
      <c r="B105" t="s">
        <v>49</v>
      </c>
    </row>
    <row r="106" ht="12.75">
      <c r="B106" s="1" t="s">
        <v>50</v>
      </c>
    </row>
    <row r="108" ht="12.75">
      <c r="B108" t="s">
        <v>51</v>
      </c>
    </row>
    <row r="109" ht="12.75">
      <c r="B109" s="1" t="s">
        <v>52</v>
      </c>
    </row>
    <row r="111" ht="12.75">
      <c r="B111" t="s">
        <v>77</v>
      </c>
    </row>
    <row r="112" ht="12.75">
      <c r="B112" t="s">
        <v>78</v>
      </c>
    </row>
    <row r="113" ht="12.75">
      <c r="B113" t="s">
        <v>79</v>
      </c>
    </row>
    <row r="114" spans="2:6" ht="12.75">
      <c r="B114" t="s">
        <v>80</v>
      </c>
      <c r="D114">
        <v>1</v>
      </c>
      <c r="E114" t="s">
        <v>81</v>
      </c>
      <c r="F114">
        <f>(0.003841-$C$100)*25/$C$100</f>
        <v>0.18094089264173432</v>
      </c>
    </row>
    <row r="115" spans="2:6" ht="12.75">
      <c r="B115" t="s">
        <v>80</v>
      </c>
      <c r="D115">
        <v>2</v>
      </c>
      <c r="E115" t="s">
        <v>81</v>
      </c>
      <c r="F115">
        <f>(0.0052551-$C$100)*25/$C$100</f>
        <v>9.451539308753345</v>
      </c>
    </row>
    <row r="116" spans="2:6" ht="12.75">
      <c r="B116" t="s">
        <v>80</v>
      </c>
      <c r="D116">
        <v>3</v>
      </c>
      <c r="E116" t="s">
        <v>81</v>
      </c>
      <c r="F116">
        <f>(0.0051453-$C$100)*25/$C$100</f>
        <v>8.73170923585252</v>
      </c>
    </row>
    <row r="117" ht="12.75">
      <c r="B117" t="s">
        <v>82</v>
      </c>
    </row>
    <row r="118" spans="1:2" ht="12.75">
      <c r="A118" s="2" t="s">
        <v>24</v>
      </c>
      <c r="B118" t="s">
        <v>53</v>
      </c>
    </row>
    <row r="119" ht="12.75">
      <c r="B119" t="s">
        <v>54</v>
      </c>
    </row>
    <row r="120" ht="12.75">
      <c r="B120" t="s">
        <v>55</v>
      </c>
    </row>
    <row r="122" ht="12.75">
      <c r="B122" s="1" t="s">
        <v>56</v>
      </c>
    </row>
    <row r="123" ht="12.75">
      <c r="B123" t="s">
        <v>57</v>
      </c>
    </row>
  </sheetData>
  <mergeCells count="7">
    <mergeCell ref="B95:J96"/>
    <mergeCell ref="B97:J97"/>
    <mergeCell ref="B99:J99"/>
    <mergeCell ref="B55:J61"/>
    <mergeCell ref="B87:J92"/>
    <mergeCell ref="B93:J93"/>
    <mergeCell ref="B94:J94"/>
  </mergeCells>
  <printOptions/>
  <pageMargins left="0.75" right="0.75" top="1" bottom="1" header="0.5" footer="0.5"/>
  <pageSetup horizontalDpi="120" verticalDpi="12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Siilats</dc:creator>
  <cp:keywords/>
  <dc:description/>
  <cp:lastModifiedBy>Keith Siilats</cp:lastModifiedBy>
  <dcterms:created xsi:type="dcterms:W3CDTF">1998-01-26T20:22:21Z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